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f344070730b2e7/Desktop/Zinunula Brand/YouTube/"/>
    </mc:Choice>
  </mc:AlternateContent>
  <xr:revisionPtr revIDLastSave="85" documentId="8_{58F9A77B-41ED-496C-8F72-28646267F37D}" xr6:coauthVersionLast="47" xr6:coauthVersionMax="47" xr10:uidLastSave="{03BB58C3-7AA1-46DF-B958-A913A63C51D3}"/>
  <bookViews>
    <workbookView xWindow="-110" yWindow="-110" windowWidth="19420" windowHeight="10420" xr2:uid="{EBFF785D-0D0F-FC49-9788-A16F653247AB}"/>
  </bookViews>
  <sheets>
    <sheet name="Basic Range Plan" sheetId="7" r:id="rId1"/>
  </sheets>
  <definedNames>
    <definedName name="_xlnm.Print_Area" localSheetId="0">'Basic Range Plan'!$A$1:$S$11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7" l="1"/>
  <c r="M11" i="7"/>
  <c r="N11" i="7"/>
  <c r="O11" i="7"/>
  <c r="L11" i="7"/>
  <c r="J11" i="7"/>
  <c r="K11" i="7" s="1"/>
  <c r="I11" i="7"/>
  <c r="Q10" i="7"/>
  <c r="R10" i="7"/>
  <c r="K10" i="7"/>
  <c r="K4" i="7"/>
  <c r="R9" i="7"/>
  <c r="Q9" i="7"/>
  <c r="K9" i="7"/>
  <c r="R8" i="7"/>
  <c r="Q8" i="7"/>
  <c r="K8" i="7"/>
  <c r="R7" i="7"/>
  <c r="Q7" i="7"/>
  <c r="R6" i="7"/>
  <c r="Q6" i="7"/>
  <c r="K6" i="7"/>
  <c r="R5" i="7"/>
  <c r="Q5" i="7"/>
  <c r="K5" i="7"/>
  <c r="R4" i="7"/>
  <c r="Q4" i="7"/>
  <c r="R11" i="7" l="1"/>
  <c r="Q11" i="7"/>
  <c r="S10" i="7"/>
  <c r="S9" i="7"/>
  <c r="S5" i="7"/>
  <c r="S8" i="7"/>
  <c r="S7" i="7"/>
  <c r="S6" i="7"/>
  <c r="S4" i="7"/>
  <c r="S11" i="7" l="1"/>
</calcChain>
</file>

<file path=xl/sharedStrings.xml><?xml version="1.0" encoding="utf-8"?>
<sst xmlns="http://schemas.openxmlformats.org/spreadsheetml/2006/main" count="69" uniqueCount="48">
  <si>
    <t>Department</t>
  </si>
  <si>
    <t>Category</t>
  </si>
  <si>
    <t>Style</t>
  </si>
  <si>
    <t>Colour</t>
  </si>
  <si>
    <t>Supplier</t>
  </si>
  <si>
    <t>Supplier Country</t>
  </si>
  <si>
    <t>Cost Price</t>
  </si>
  <si>
    <t>Selling Price</t>
  </si>
  <si>
    <t>Intake Margin %</t>
  </si>
  <si>
    <t>Womenswear</t>
  </si>
  <si>
    <t>Tops</t>
  </si>
  <si>
    <t>Red</t>
  </si>
  <si>
    <t>India</t>
  </si>
  <si>
    <t>Total Units</t>
  </si>
  <si>
    <t>Store Units</t>
  </si>
  <si>
    <t>Online Units</t>
  </si>
  <si>
    <t>Int'l Units</t>
  </si>
  <si>
    <t>Image</t>
  </si>
  <si>
    <t>Trousers</t>
  </si>
  <si>
    <t>Coats</t>
  </si>
  <si>
    <t>Assymetric Ruffle Blouse</t>
  </si>
  <si>
    <t>Pink</t>
  </si>
  <si>
    <t>Blue</t>
  </si>
  <si>
    <t>Green</t>
  </si>
  <si>
    <t>China</t>
  </si>
  <si>
    <t>Turkey</t>
  </si>
  <si>
    <t>Make It</t>
  </si>
  <si>
    <t>Check Peplum Blouse</t>
  </si>
  <si>
    <t>Wide Leg Work Trousers</t>
  </si>
  <si>
    <t>Peg Leg Work Trousers</t>
  </si>
  <si>
    <t>Bell Sleeve Coat</t>
  </si>
  <si>
    <t>Selling Value</t>
  </si>
  <si>
    <t>Total Cost</t>
  </si>
  <si>
    <t>Fashion House Ltd</t>
  </si>
  <si>
    <t>Top Factories United</t>
  </si>
  <si>
    <t>Gross Margin</t>
  </si>
  <si>
    <t>Total</t>
  </si>
  <si>
    <t>Menswear</t>
  </si>
  <si>
    <t>Bottoms</t>
  </si>
  <si>
    <t>Outerwear</t>
  </si>
  <si>
    <t>Sub-Category</t>
  </si>
  <si>
    <t>Blouses</t>
  </si>
  <si>
    <t>Jackets</t>
  </si>
  <si>
    <t>Khaki</t>
  </si>
  <si>
    <t>Sleeveless Utility Jacket</t>
  </si>
  <si>
    <t>Shirts</t>
  </si>
  <si>
    <t>Work Shirt</t>
  </si>
  <si>
    <t>Basic Range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</si>
</sst>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_(* #,##0_);_(* \(#,##0\);_(* &quot;-&quot;??_);_(@_)"/>
    <numFmt numFmtId="166" formatCode="&quot;£&quot;#,##0.00"/>
    <numFmt numFmtId="167" formatCode="&quot;£&quot;#,##0"/>
    <numFmt numFmtId="168" formatCode="_-&quot;£&quot;* #,##0_-;\-&quot;£&quot;* #,##0_-;_-&quot;£&quot;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9" fontId="0" fillId="0" borderId="0" xfId="2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5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2" fillId="0" borderId="0" xfId="0" applyFont="1"/>
    <xf numFmtId="9" fontId="0" fillId="0" borderId="0" xfId="2" applyFont="1" applyFill="1" applyAlignment="1">
      <alignment vertical="center"/>
    </xf>
    <xf numFmtId="167" fontId="0" fillId="0" borderId="0" xfId="2" applyNumberFormat="1" applyFont="1" applyFill="1" applyAlignment="1">
      <alignment vertical="center"/>
    </xf>
    <xf numFmtId="0" fontId="2" fillId="2" borderId="0" xfId="0" applyFont="1" applyFill="1"/>
    <xf numFmtId="166" fontId="2" fillId="2" borderId="0" xfId="0" applyNumberFormat="1" applyFont="1" applyFill="1"/>
    <xf numFmtId="9" fontId="2" fillId="2" borderId="0" xfId="2" applyFont="1" applyFill="1"/>
    <xf numFmtId="168" fontId="2" fillId="2" borderId="0" xfId="3" applyNumberFormat="1" applyFont="1" applyFill="1"/>
    <xf numFmtId="167" fontId="2" fillId="2" borderId="0" xfId="0" applyNumberFormat="1" applyFont="1" applyFill="1"/>
    <xf numFmtId="0" fontId="3" fillId="0" borderId="0" xfId="0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D6F"/>
      <color rgb="FFFF3C3E"/>
      <color rgb="FF9A49DB"/>
      <color rgb="FFA981FF"/>
      <color rgb="FFFF9691"/>
      <color rgb="FFFF5D58"/>
      <color rgb="FFFF73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3</xdr:row>
      <xdr:rowOff>10583</xdr:rowOff>
    </xdr:from>
    <xdr:to>
      <xdr:col>0</xdr:col>
      <xdr:colOff>740834</xdr:colOff>
      <xdr:row>3</xdr:row>
      <xdr:rowOff>801549</xdr:rowOff>
    </xdr:to>
    <xdr:pic>
      <xdr:nvPicPr>
        <xdr:cNvPr id="2" name="Picture 1" descr="M7602 | Misses' Mock-Wrap Top with Peplum and Flounce Options Sewing Pattern | McCall's Patterns">
          <a:extLst>
            <a:ext uri="{FF2B5EF4-FFF2-40B4-BE49-F238E27FC236}">
              <a16:creationId xmlns:a16="http://schemas.microsoft.com/office/drawing/2014/main" id="{4F18AC28-9145-46DB-B472-76425315EB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98" t="5528" r="11283" b="23116"/>
        <a:stretch/>
      </xdr:blipFill>
      <xdr:spPr bwMode="auto">
        <a:xfrm>
          <a:off x="105833" y="836083"/>
          <a:ext cx="635001" cy="790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105833</xdr:colOff>
      <xdr:row>4</xdr:row>
      <xdr:rowOff>42333</xdr:rowOff>
    </xdr:from>
    <xdr:to>
      <xdr:col>0</xdr:col>
      <xdr:colOff>772582</xdr:colOff>
      <xdr:row>5</xdr:row>
      <xdr:rowOff>2019</xdr:rowOff>
    </xdr:to>
    <xdr:pic>
      <xdr:nvPicPr>
        <xdr:cNvPr id="3" name="Picture 2" descr="Tops | McCall's Patterns">
          <a:extLst>
            <a:ext uri="{FF2B5EF4-FFF2-40B4-BE49-F238E27FC236}">
              <a16:creationId xmlns:a16="http://schemas.microsoft.com/office/drawing/2014/main" id="{8671E1AA-3970-4442-BA33-EB711E83E3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8" t="5088" r="16216" b="41209"/>
        <a:stretch/>
      </xdr:blipFill>
      <xdr:spPr bwMode="auto">
        <a:xfrm>
          <a:off x="105833" y="1058333"/>
          <a:ext cx="666749" cy="732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275167</xdr:colOff>
      <xdr:row>6</xdr:row>
      <xdr:rowOff>14607</xdr:rowOff>
    </xdr:from>
    <xdr:to>
      <xdr:col>0</xdr:col>
      <xdr:colOff>593094</xdr:colOff>
      <xdr:row>7</xdr:row>
      <xdr:rowOff>1</xdr:rowOff>
    </xdr:to>
    <xdr:pic>
      <xdr:nvPicPr>
        <xdr:cNvPr id="4" name="Picture 3" descr="McCall's pants sewing pattern M7690: Misses' Pants With Flounce Variations and Sash">
          <a:extLst>
            <a:ext uri="{FF2B5EF4-FFF2-40B4-BE49-F238E27FC236}">
              <a16:creationId xmlns:a16="http://schemas.microsoft.com/office/drawing/2014/main" id="{644E806D-DAA4-43C3-A26A-E6B955BB95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94" t="16947" r="28994" b="7440"/>
        <a:stretch/>
      </xdr:blipFill>
      <xdr:spPr bwMode="auto">
        <a:xfrm>
          <a:off x="275167" y="2565190"/>
          <a:ext cx="317927" cy="779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243419</xdr:colOff>
      <xdr:row>5</xdr:row>
      <xdr:rowOff>31750</xdr:rowOff>
    </xdr:from>
    <xdr:to>
      <xdr:col>0</xdr:col>
      <xdr:colOff>635001</xdr:colOff>
      <xdr:row>5</xdr:row>
      <xdr:rowOff>759353</xdr:rowOff>
    </xdr:to>
    <xdr:pic>
      <xdr:nvPicPr>
        <xdr:cNvPr id="5" name="Picture 4" descr="M7907 Misses' Casual Pants  Loose-fitting pants have fly front, belt carriers, pleat detail, side seam pockets and leg variations. A: Flared leg, cargo pockets. B: Balloon leg. C: Flared leg gathers to a band. D: Flared leg.  #mccallspatterns #sewingpattern">
          <a:extLst>
            <a:ext uri="{FF2B5EF4-FFF2-40B4-BE49-F238E27FC236}">
              <a16:creationId xmlns:a16="http://schemas.microsoft.com/office/drawing/2014/main" id="{AB07C6C8-D2EE-4ECA-9E4B-19CE817CA4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14" t="4031" r="15596" b="3297"/>
        <a:stretch/>
      </xdr:blipFill>
      <xdr:spPr bwMode="auto">
        <a:xfrm>
          <a:off x="243419" y="1820333"/>
          <a:ext cx="391582" cy="727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42334</xdr:colOff>
      <xdr:row>7</xdr:row>
      <xdr:rowOff>21165</xdr:rowOff>
    </xdr:from>
    <xdr:to>
      <xdr:col>0</xdr:col>
      <xdr:colOff>814917</xdr:colOff>
      <xdr:row>7</xdr:row>
      <xdr:rowOff>793748</xdr:rowOff>
    </xdr:to>
    <xdr:pic>
      <xdr:nvPicPr>
        <xdr:cNvPr id="7" name="Picture 6" descr=" ">
          <a:extLst>
            <a:ext uri="{FF2B5EF4-FFF2-40B4-BE49-F238E27FC236}">
              <a16:creationId xmlns:a16="http://schemas.microsoft.com/office/drawing/2014/main" id="{1CF02DD9-7E9A-482F-B1CF-E81F340E83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71" b="19282"/>
        <a:stretch/>
      </xdr:blipFill>
      <xdr:spPr bwMode="auto">
        <a:xfrm>
          <a:off x="42334" y="3364440"/>
          <a:ext cx="772583" cy="772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174625</xdr:colOff>
      <xdr:row>8</xdr:row>
      <xdr:rowOff>7938</xdr:rowOff>
    </xdr:from>
    <xdr:to>
      <xdr:col>0</xdr:col>
      <xdr:colOff>645764</xdr:colOff>
      <xdr:row>8</xdr:row>
      <xdr:rowOff>811214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DE70EE3-D7E8-4C53-57EF-9EAF0AD5E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6931" b="93663" l="9459" r="89865">
                      <a14:foregroundMark x1="60811" y1="6931" x2="60811" y2="6931"/>
                      <a14:foregroundMark x1="40541" y1="89901" x2="40541" y2="89901"/>
                      <a14:foregroundMark x1="38851" y1="93663" x2="38851" y2="93663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74625" y="4167188"/>
          <a:ext cx="471139" cy="803276"/>
        </a:xfrm>
        <a:prstGeom prst="rect">
          <a:avLst/>
        </a:prstGeom>
      </xdr:spPr>
    </xdr:pic>
    <xdr:clientData/>
  </xdr:twoCellAnchor>
  <xdr:twoCellAnchor editAs="oneCell">
    <xdr:from>
      <xdr:col>0</xdr:col>
      <xdr:colOff>93738</xdr:colOff>
      <xdr:row>9</xdr:row>
      <xdr:rowOff>54429</xdr:rowOff>
    </xdr:from>
    <xdr:to>
      <xdr:col>0</xdr:col>
      <xdr:colOff>728737</xdr:colOff>
      <xdr:row>9</xdr:row>
      <xdr:rowOff>759659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D7A8804-03A5-CEE9-96B2-259833B5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921" b="94606" l="9908" r="91014">
                      <a14:foregroundMark x1="64516" y1="91079" x2="64516" y2="91079"/>
                      <a14:foregroundMark x1="56221" y1="94813" x2="56221" y2="94813"/>
                      <a14:foregroundMark x1="91014" y1="80498" x2="91014" y2="80498"/>
                      <a14:foregroundMark x1="59908" y1="8921" x2="59908" y2="892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3738" y="5060346"/>
          <a:ext cx="634999" cy="70523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68DD-3CB7-417B-B603-EF99C68041AB}">
  <sheetPr>
    <pageSetUpPr fitToPage="1"/>
  </sheetPr>
  <dimension ref="A1:S20"/>
  <sheetViews>
    <sheetView tabSelected="1" zoomScale="60" zoomScaleNormal="60" zoomScalePageLayoutView="40" workbookViewId="0">
      <selection activeCell="E5" sqref="E5"/>
    </sheetView>
  </sheetViews>
  <sheetFormatPr defaultColWidth="11" defaultRowHeight="15.5" x14ac:dyDescent="0.35"/>
  <cols>
    <col min="2" max="2" width="12.58203125" bestFit="1" customWidth="1"/>
    <col min="3" max="3" width="10.08203125" customWidth="1"/>
    <col min="4" max="4" width="11.58203125" bestFit="1" customWidth="1"/>
    <col min="5" max="5" width="15" customWidth="1"/>
    <col min="7" max="7" width="12.08203125" bestFit="1" customWidth="1"/>
    <col min="8" max="8" width="14.08203125" customWidth="1"/>
    <col min="11" max="11" width="14.5" bestFit="1" customWidth="1"/>
    <col min="16" max="16" width="1.83203125" customWidth="1"/>
    <col min="17" max="17" width="10.9140625" bestFit="1" customWidth="1"/>
    <col min="18" max="18" width="11.33203125" customWidth="1"/>
    <col min="19" max="19" width="13.5" bestFit="1" customWidth="1"/>
  </cols>
  <sheetData>
    <row r="1" spans="1:19" s="16" customFormat="1" ht="33.5" x14ac:dyDescent="0.75">
      <c r="A1" s="16" t="s">
        <v>47</v>
      </c>
    </row>
    <row r="3" spans="1:19" x14ac:dyDescent="0.35">
      <c r="A3" s="1" t="s">
        <v>17</v>
      </c>
      <c r="B3" s="1" t="s">
        <v>0</v>
      </c>
      <c r="C3" s="1" t="s">
        <v>1</v>
      </c>
      <c r="D3" s="1" t="s">
        <v>40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13</v>
      </c>
      <c r="M3" s="1" t="s">
        <v>14</v>
      </c>
      <c r="N3" s="1" t="s">
        <v>15</v>
      </c>
      <c r="O3" s="1" t="s">
        <v>16</v>
      </c>
      <c r="Q3" s="1" t="s">
        <v>32</v>
      </c>
      <c r="R3" s="1" t="s">
        <v>31</v>
      </c>
      <c r="S3" s="1" t="s">
        <v>35</v>
      </c>
    </row>
    <row r="4" spans="1:19" ht="64" customHeight="1" x14ac:dyDescent="0.35">
      <c r="B4" s="2" t="s">
        <v>9</v>
      </c>
      <c r="C4" s="2" t="s">
        <v>10</v>
      </c>
      <c r="D4" s="2" t="s">
        <v>41</v>
      </c>
      <c r="E4" s="5" t="s">
        <v>20</v>
      </c>
      <c r="F4" s="2" t="s">
        <v>21</v>
      </c>
      <c r="G4" s="5" t="s">
        <v>34</v>
      </c>
      <c r="H4" s="2" t="s">
        <v>12</v>
      </c>
      <c r="I4" s="7">
        <v>5</v>
      </c>
      <c r="J4" s="7">
        <v>20</v>
      </c>
      <c r="K4" s="3">
        <f>IFERROR((J4-I4)/J4,"")</f>
        <v>0.75</v>
      </c>
      <c r="L4" s="4">
        <v>1000</v>
      </c>
      <c r="M4" s="2">
        <v>600</v>
      </c>
      <c r="N4" s="2">
        <v>300</v>
      </c>
      <c r="O4" s="2">
        <v>100</v>
      </c>
      <c r="P4" s="2"/>
      <c r="Q4" s="10">
        <f>I4*L4</f>
        <v>5000</v>
      </c>
      <c r="R4" s="10">
        <f>J4*L4</f>
        <v>20000</v>
      </c>
      <c r="S4" s="9">
        <f>IFERROR((R4-Q4)/R4,"")</f>
        <v>0.75</v>
      </c>
    </row>
    <row r="5" spans="1:19" ht="61" customHeight="1" x14ac:dyDescent="0.35">
      <c r="B5" s="2" t="s">
        <v>9</v>
      </c>
      <c r="C5" s="2" t="s">
        <v>10</v>
      </c>
      <c r="D5" s="2" t="s">
        <v>41</v>
      </c>
      <c r="E5" s="5" t="s">
        <v>27</v>
      </c>
      <c r="F5" s="2" t="s">
        <v>22</v>
      </c>
      <c r="G5" s="5" t="s">
        <v>26</v>
      </c>
      <c r="H5" s="2" t="s">
        <v>24</v>
      </c>
      <c r="I5" s="7">
        <v>8</v>
      </c>
      <c r="J5" s="7">
        <v>24</v>
      </c>
      <c r="K5" s="3">
        <f>IFERROR((J5-I5)/J5,"")</f>
        <v>0.66666666666666663</v>
      </c>
      <c r="L5" s="2">
        <v>550</v>
      </c>
      <c r="M5" s="2">
        <v>300</v>
      </c>
      <c r="N5" s="2">
        <v>150</v>
      </c>
      <c r="O5" s="2">
        <v>100</v>
      </c>
      <c r="P5" s="2"/>
      <c r="Q5" s="10">
        <f t="shared" ref="Q5:Q10" si="0">I5*L5</f>
        <v>4400</v>
      </c>
      <c r="R5" s="10">
        <f t="shared" ref="R5:R10" si="1">J5*L5</f>
        <v>13200</v>
      </c>
      <c r="S5" s="9">
        <f t="shared" ref="S5:S11" si="2">IFERROR((R5-Q5)/R5,"")</f>
        <v>0.66666666666666663</v>
      </c>
    </row>
    <row r="6" spans="1:19" ht="60" customHeight="1" x14ac:dyDescent="0.35">
      <c r="B6" s="2" t="s">
        <v>9</v>
      </c>
      <c r="C6" s="2" t="s">
        <v>38</v>
      </c>
      <c r="D6" s="2" t="s">
        <v>18</v>
      </c>
      <c r="E6" s="5" t="s">
        <v>28</v>
      </c>
      <c r="F6" s="2" t="s">
        <v>21</v>
      </c>
      <c r="G6" s="5" t="s">
        <v>33</v>
      </c>
      <c r="H6" s="2" t="s">
        <v>25</v>
      </c>
      <c r="I6" s="7">
        <v>7</v>
      </c>
      <c r="J6" s="7">
        <v>28</v>
      </c>
      <c r="K6" s="3">
        <f t="shared" ref="K6:K11" si="3">IFERROR((J6-I6)/J6,"")</f>
        <v>0.75</v>
      </c>
      <c r="L6" s="6">
        <v>1000</v>
      </c>
      <c r="M6" s="2">
        <v>700</v>
      </c>
      <c r="N6" s="2">
        <v>200</v>
      </c>
      <c r="O6" s="2">
        <v>100</v>
      </c>
      <c r="P6" s="2"/>
      <c r="Q6" s="10">
        <f t="shared" si="0"/>
        <v>7000</v>
      </c>
      <c r="R6" s="10">
        <f t="shared" si="1"/>
        <v>28000</v>
      </c>
      <c r="S6" s="9">
        <f t="shared" si="2"/>
        <v>0.75</v>
      </c>
    </row>
    <row r="7" spans="1:19" ht="63" customHeight="1" x14ac:dyDescent="0.35">
      <c r="B7" s="2" t="s">
        <v>9</v>
      </c>
      <c r="C7" s="2" t="s">
        <v>38</v>
      </c>
      <c r="D7" s="2" t="s">
        <v>18</v>
      </c>
      <c r="E7" s="5" t="s">
        <v>29</v>
      </c>
      <c r="F7" s="2" t="s">
        <v>11</v>
      </c>
      <c r="G7" s="5" t="s">
        <v>26</v>
      </c>
      <c r="H7" s="2" t="s">
        <v>24</v>
      </c>
      <c r="I7" s="7">
        <v>6</v>
      </c>
      <c r="J7" s="7">
        <v>28</v>
      </c>
      <c r="K7" s="3">
        <f>IFERROR((J7-I7)/J7,"")</f>
        <v>0.7857142857142857</v>
      </c>
      <c r="L7" s="6">
        <v>1200</v>
      </c>
      <c r="M7" s="2">
        <v>700</v>
      </c>
      <c r="N7" s="2">
        <v>300</v>
      </c>
      <c r="O7" s="2">
        <v>200</v>
      </c>
      <c r="P7" s="2"/>
      <c r="Q7" s="10">
        <f t="shared" si="0"/>
        <v>7200</v>
      </c>
      <c r="R7" s="10">
        <f t="shared" si="1"/>
        <v>33600</v>
      </c>
      <c r="S7" s="9">
        <f t="shared" si="2"/>
        <v>0.7857142857142857</v>
      </c>
    </row>
    <row r="8" spans="1:19" ht="64" customHeight="1" x14ac:dyDescent="0.35">
      <c r="B8" s="2" t="s">
        <v>9</v>
      </c>
      <c r="C8" s="2" t="s">
        <v>39</v>
      </c>
      <c r="D8" s="2" t="s">
        <v>19</v>
      </c>
      <c r="E8" s="5" t="s">
        <v>30</v>
      </c>
      <c r="F8" s="2" t="s">
        <v>23</v>
      </c>
      <c r="G8" s="5" t="s">
        <v>26</v>
      </c>
      <c r="H8" s="2" t="s">
        <v>24</v>
      </c>
      <c r="I8" s="7">
        <v>11</v>
      </c>
      <c r="J8" s="7">
        <v>39</v>
      </c>
      <c r="K8" s="3">
        <f t="shared" si="3"/>
        <v>0.71794871794871795</v>
      </c>
      <c r="L8" s="6">
        <v>1000</v>
      </c>
      <c r="M8" s="2">
        <v>600</v>
      </c>
      <c r="N8" s="2">
        <v>200</v>
      </c>
      <c r="O8" s="2">
        <v>200</v>
      </c>
      <c r="P8" s="2"/>
      <c r="Q8" s="10">
        <f t="shared" si="0"/>
        <v>11000</v>
      </c>
      <c r="R8" s="10">
        <f t="shared" si="1"/>
        <v>39000</v>
      </c>
      <c r="S8" s="9">
        <f t="shared" si="2"/>
        <v>0.71794871794871795</v>
      </c>
    </row>
    <row r="9" spans="1:19" ht="66" customHeight="1" x14ac:dyDescent="0.35">
      <c r="B9" s="2" t="s">
        <v>9</v>
      </c>
      <c r="C9" s="2" t="s">
        <v>39</v>
      </c>
      <c r="D9" s="2" t="s">
        <v>42</v>
      </c>
      <c r="E9" s="5" t="s">
        <v>44</v>
      </c>
      <c r="F9" s="2" t="s">
        <v>43</v>
      </c>
      <c r="G9" s="5" t="s">
        <v>34</v>
      </c>
      <c r="H9" s="2" t="s">
        <v>12</v>
      </c>
      <c r="I9" s="7">
        <v>9</v>
      </c>
      <c r="J9" s="7">
        <v>28</v>
      </c>
      <c r="K9" s="3">
        <f t="shared" si="3"/>
        <v>0.6785714285714286</v>
      </c>
      <c r="L9" s="6">
        <v>600</v>
      </c>
      <c r="M9" s="2">
        <v>400</v>
      </c>
      <c r="N9" s="2">
        <v>100</v>
      </c>
      <c r="O9" s="2">
        <v>100</v>
      </c>
      <c r="P9" s="2"/>
      <c r="Q9" s="10">
        <f t="shared" si="0"/>
        <v>5400</v>
      </c>
      <c r="R9" s="10">
        <f t="shared" si="1"/>
        <v>16800</v>
      </c>
      <c r="S9" s="9">
        <f t="shared" si="2"/>
        <v>0.6785714285714286</v>
      </c>
    </row>
    <row r="10" spans="1:19" ht="66" customHeight="1" x14ac:dyDescent="0.35">
      <c r="B10" s="2" t="s">
        <v>37</v>
      </c>
      <c r="C10" s="2" t="s">
        <v>10</v>
      </c>
      <c r="D10" s="2" t="s">
        <v>45</v>
      </c>
      <c r="E10" s="5" t="s">
        <v>46</v>
      </c>
      <c r="F10" s="2" t="s">
        <v>21</v>
      </c>
      <c r="G10" s="5" t="s">
        <v>34</v>
      </c>
      <c r="H10" s="2" t="s">
        <v>12</v>
      </c>
      <c r="I10" s="7">
        <v>10.5</v>
      </c>
      <c r="J10" s="7">
        <v>35</v>
      </c>
      <c r="K10" s="3">
        <f t="shared" si="3"/>
        <v>0.7</v>
      </c>
      <c r="L10" s="6">
        <v>800</v>
      </c>
      <c r="M10" s="2">
        <v>500</v>
      </c>
      <c r="N10" s="2">
        <v>200</v>
      </c>
      <c r="O10" s="2">
        <v>100</v>
      </c>
      <c r="P10" s="2"/>
      <c r="Q10" s="10">
        <f t="shared" si="0"/>
        <v>8400</v>
      </c>
      <c r="R10" s="10">
        <f t="shared" si="1"/>
        <v>28000</v>
      </c>
      <c r="S10" s="9">
        <f t="shared" si="2"/>
        <v>0.7</v>
      </c>
    </row>
    <row r="11" spans="1:19" s="8" customFormat="1" x14ac:dyDescent="0.35">
      <c r="A11" s="11" t="s">
        <v>36</v>
      </c>
      <c r="B11" s="11"/>
      <c r="C11" s="11"/>
      <c r="D11" s="11"/>
      <c r="E11" s="11"/>
      <c r="F11" s="11"/>
      <c r="G11" s="11"/>
      <c r="H11" s="11"/>
      <c r="I11" s="12">
        <f>SUM(I4:I10)</f>
        <v>56.5</v>
      </c>
      <c r="J11" s="15">
        <f>SUM(J4:J10)</f>
        <v>202</v>
      </c>
      <c r="K11" s="13">
        <f t="shared" si="3"/>
        <v>0.72029702970297027</v>
      </c>
      <c r="L11" s="11">
        <f>SUM(L4:L10)</f>
        <v>6150</v>
      </c>
      <c r="M11" s="11">
        <f t="shared" ref="M11:R11" si="4">SUM(M4:M10)</f>
        <v>3800</v>
      </c>
      <c r="N11" s="11">
        <f t="shared" si="4"/>
        <v>1450</v>
      </c>
      <c r="O11" s="11">
        <f t="shared" si="4"/>
        <v>900</v>
      </c>
      <c r="Q11" s="14">
        <f t="shared" si="4"/>
        <v>48400</v>
      </c>
      <c r="R11" s="14">
        <f t="shared" si="4"/>
        <v>178600</v>
      </c>
      <c r="S11" s="13">
        <f t="shared" si="2"/>
        <v>0.72900335946248596</v>
      </c>
    </row>
    <row r="12" spans="1:19" ht="66" customHeight="1" x14ac:dyDescent="0.35">
      <c r="B12" s="2"/>
      <c r="C12" s="2"/>
      <c r="D12" s="2"/>
      <c r="E12" s="5"/>
      <c r="F12" s="2"/>
      <c r="G12" s="5"/>
      <c r="H12" s="2"/>
      <c r="I12" s="7"/>
      <c r="J12" s="7"/>
      <c r="K12" s="3"/>
      <c r="L12" s="6"/>
      <c r="M12" s="2"/>
      <c r="N12" s="2"/>
      <c r="O12" s="2"/>
      <c r="P12" s="2"/>
      <c r="Q12" s="10"/>
      <c r="R12" s="10"/>
      <c r="S12" s="9"/>
    </row>
    <row r="13" spans="1:19" ht="66" customHeight="1" x14ac:dyDescent="0.35">
      <c r="B13" s="2"/>
      <c r="C13" s="2"/>
      <c r="D13" s="2"/>
      <c r="E13" s="5"/>
      <c r="F13" s="2"/>
      <c r="G13" s="5"/>
      <c r="H13" s="2"/>
      <c r="I13" s="7"/>
      <c r="J13" s="7"/>
      <c r="K13" s="3"/>
      <c r="L13" s="6"/>
      <c r="M13" s="2"/>
      <c r="N13" s="2"/>
      <c r="O13" s="2"/>
      <c r="P13" s="2"/>
      <c r="Q13" s="10"/>
      <c r="R13" s="10"/>
      <c r="S13" s="9"/>
    </row>
    <row r="14" spans="1:19" ht="66" customHeight="1" x14ac:dyDescent="0.35">
      <c r="B14" s="2"/>
      <c r="C14" s="2"/>
      <c r="D14" s="2"/>
      <c r="E14" s="5"/>
      <c r="F14" s="2"/>
      <c r="G14" s="5"/>
      <c r="H14" s="2"/>
      <c r="I14" s="7"/>
      <c r="J14" s="7"/>
      <c r="K14" s="3"/>
      <c r="L14" s="6"/>
      <c r="M14" s="2"/>
      <c r="N14" s="2"/>
      <c r="O14" s="2"/>
      <c r="P14" s="2"/>
      <c r="Q14" s="10"/>
      <c r="R14" s="10"/>
      <c r="S14" s="9"/>
    </row>
    <row r="15" spans="1:19" ht="66" customHeight="1" x14ac:dyDescent="0.35">
      <c r="B15" s="2"/>
      <c r="C15" s="2"/>
      <c r="D15" s="2"/>
      <c r="E15" s="5"/>
      <c r="F15" s="2"/>
      <c r="G15" s="5"/>
      <c r="H15" s="2"/>
      <c r="I15" s="7"/>
      <c r="J15" s="7"/>
      <c r="K15" s="3"/>
      <c r="L15" s="6"/>
      <c r="M15" s="2"/>
      <c r="N15" s="2"/>
      <c r="O15" s="2"/>
      <c r="P15" s="2"/>
      <c r="Q15" s="10"/>
      <c r="R15" s="10"/>
      <c r="S15" s="9"/>
    </row>
    <row r="16" spans="1:19" ht="66" customHeight="1" x14ac:dyDescent="0.35">
      <c r="B16" s="2"/>
      <c r="C16" s="2"/>
      <c r="D16" s="2"/>
      <c r="E16" s="5"/>
      <c r="F16" s="2"/>
      <c r="G16" s="5"/>
      <c r="H16" s="2"/>
      <c r="I16" s="7"/>
      <c r="J16" s="7"/>
      <c r="K16" s="3"/>
      <c r="L16" s="6"/>
      <c r="M16" s="2"/>
      <c r="N16" s="2"/>
      <c r="O16" s="2"/>
      <c r="P16" s="2"/>
      <c r="Q16" s="10"/>
      <c r="R16" s="10"/>
      <c r="S16" s="9"/>
    </row>
    <row r="17" spans="2:19" ht="66" customHeight="1" x14ac:dyDescent="0.35">
      <c r="B17" s="2"/>
      <c r="C17" s="2"/>
      <c r="D17" s="2"/>
      <c r="E17" s="5"/>
      <c r="F17" s="2"/>
      <c r="G17" s="5"/>
      <c r="H17" s="2"/>
      <c r="I17" s="7"/>
      <c r="J17" s="7"/>
      <c r="K17" s="3"/>
      <c r="L17" s="6"/>
      <c r="M17" s="2"/>
      <c r="N17" s="2"/>
      <c r="O17" s="2"/>
      <c r="P17" s="2"/>
      <c r="Q17" s="10"/>
      <c r="R17" s="10"/>
      <c r="S17" s="9"/>
    </row>
    <row r="18" spans="2:19" ht="66" customHeight="1" x14ac:dyDescent="0.35">
      <c r="B18" s="2"/>
      <c r="C18" s="2"/>
      <c r="D18" s="2"/>
      <c r="E18" s="5"/>
      <c r="F18" s="2"/>
      <c r="G18" s="5"/>
      <c r="H18" s="2"/>
      <c r="I18" s="7"/>
      <c r="J18" s="7"/>
      <c r="K18" s="3"/>
      <c r="L18" s="6"/>
      <c r="M18" s="2"/>
      <c r="N18" s="2"/>
      <c r="O18" s="2"/>
      <c r="P18" s="2"/>
      <c r="Q18" s="10"/>
      <c r="R18" s="10"/>
      <c r="S18" s="9"/>
    </row>
    <row r="19" spans="2:19" ht="66" customHeight="1" x14ac:dyDescent="0.35">
      <c r="B19" s="2"/>
      <c r="C19" s="2"/>
      <c r="D19" s="2"/>
      <c r="E19" s="5"/>
      <c r="F19" s="2"/>
      <c r="G19" s="5"/>
      <c r="H19" s="2"/>
      <c r="I19" s="7"/>
      <c r="J19" s="7"/>
      <c r="K19" s="3"/>
      <c r="L19" s="6"/>
      <c r="M19" s="2"/>
      <c r="N19" s="2"/>
      <c r="O19" s="2"/>
      <c r="P19" s="2"/>
      <c r="Q19" s="10"/>
      <c r="R19" s="10"/>
      <c r="S19" s="9"/>
    </row>
    <row r="20" spans="2:19" ht="66" customHeight="1" x14ac:dyDescent="0.35">
      <c r="B20" s="2"/>
      <c r="C20" s="2"/>
      <c r="D20" s="2"/>
      <c r="E20" s="5"/>
      <c r="F20" s="2"/>
      <c r="G20" s="5"/>
      <c r="H20" s="2"/>
      <c r="I20" s="7"/>
      <c r="J20" s="7"/>
      <c r="K20" s="3"/>
      <c r="L20" s="6"/>
      <c r="M20" s="2"/>
      <c r="N20" s="2"/>
      <c r="O20" s="2"/>
      <c r="P20" s="2"/>
      <c r="Q20" s="10"/>
      <c r="R20" s="10"/>
      <c r="S20" s="9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&amp;C&amp;"Garamond,Regular"&amp;14ACCESS TO FASHION   |  accesstofashion.com</oddHeader>
    <oddFooter>&amp;CACCESS TO FASHION  |  BUYING &amp; MERCHANDISING 101  |  ZINUNULA N SERUMAGA  |  accesstofashion.com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Range Plan</vt:lpstr>
      <vt:lpstr>'Basic Range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Zinunula Serumaga</dc:creator>
  <cp:lastModifiedBy>Zinunula Serumaga</cp:lastModifiedBy>
  <dcterms:created xsi:type="dcterms:W3CDTF">2020-10-07T21:51:44Z</dcterms:created>
  <dcterms:modified xsi:type="dcterms:W3CDTF">2022-11-20T05:59:44Z</dcterms:modified>
</cp:coreProperties>
</file>